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Приложение № 11" sheetId="1" r:id="rId1"/>
    <sheet name="Приложение № 12" sheetId="2" r:id="rId2"/>
  </sheets>
  <definedNames/>
  <calcPr fullCalcOnLoad="1"/>
</workbook>
</file>

<file path=xl/sharedStrings.xml><?xml version="1.0" encoding="utf-8"?>
<sst xmlns="http://schemas.openxmlformats.org/spreadsheetml/2006/main" count="185" uniqueCount="95">
  <si>
    <t>ДОХОДЫ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</si>
  <si>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</si>
  <si>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</si>
  <si>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</si>
  <si>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</si>
  <si>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</si>
  <si>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</si>
  <si>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</si>
  <si>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</si>
  <si>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</si>
  <si>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</si>
  <si>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</si>
  <si>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</si>
  <si>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</si>
  <si>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</si>
  <si>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</si>
  <si>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</si>
  <si>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</si>
  <si>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</si>
  <si>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</si>
  <si>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</si>
  <si>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</si>
  <si>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</si>
  <si>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</si>
  <si>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</si>
  <si>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</si>
  <si>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</si>
  <si>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</si>
  <si>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</si>
  <si>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</si>
  <si>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</si>
  <si>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</si>
  <si>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</si>
  <si>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</si>
  <si>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</si>
  <si>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</si>
  <si>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</si>
  <si>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</si>
  <si>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</si>
  <si>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</si>
  <si>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</si>
  <si>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Прочие межбюджетные трансферты передаваемые бюджетам поселений</t>
  </si>
  <si>
    <t>182 1 05 03000 02 0000 110</t>
  </si>
  <si>
    <t xml:space="preserve">182 1 06 01030 10 0000 110 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</si>
  <si>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</si>
  <si>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</si>
  <si>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</si>
  <si>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</si>
  <si>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</si>
  <si>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</si>
  <si>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</si>
  <si>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</si>
  <si>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</si>
  <si>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</si>
  <si>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</si>
  <si>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 xml:space="preserve"> бюджета сельского поселения Нялинское</t>
  </si>
  <si>
    <t>000 1 13 00000 00 0000 000</t>
  </si>
  <si>
    <t>ПРОЧИЕ ДОХОДЫ ОТ ОКАЗАНИЯ ПЛАТНЫХ УСЛУГ, КОМПЕНСАЦИИ ЗАТРАТ ГОСУДАРСТВА</t>
  </si>
  <si>
    <t>650 1 11 09045 10 0000 120</t>
  </si>
  <si>
    <t>650 1 08 04020 01 0000 110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</si>
  <si>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</si>
  <si>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</si>
  <si>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</si>
  <si>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</si>
  <si>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</si>
  <si>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</si>
  <si>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</si>
  <si>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</si>
  <si>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</si>
  <si>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</si>
  <si>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</si>
  <si>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</si>
  <si>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</si>
  <si>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</si>
  <si>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650 1 13 01995 10 0000 130</t>
  </si>
  <si>
    <t>Прочие доходы от оказания платных услуг (работ)получателями средств бюджетов поселений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</si>
  <si>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</si>
  <si>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000 1 16 23052 10 0000 140</t>
  </si>
  <si>
    <t>ПРОЧИЕ БЕЗВОЗМЕЗДНЫЕ ПОСТУПЛЕНИЯ В БЮДЖЕТЫ ПОСЕЛЕНИЙ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</si>
  <si>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</si>
  <si>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</si>
  <si>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</si>
  <si>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650 2 07 05030 10 0000 180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</si>
  <si>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</si>
  <si>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</si>
  <si>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</si>
  <si>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</si>
  <si>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650 1 14 02053 10 0000 410</t>
  </si>
  <si>
    <t>2014 год</t>
  </si>
  <si>
    <t>на 2014 год</t>
  </si>
  <si>
    <t>2016 год</t>
  </si>
  <si>
    <t>2015 год</t>
  </si>
  <si>
    <t>на 2015 - 2016 годы</t>
  </si>
  <si>
    <t xml:space="preserve">Приложение № 11                                                               к проекту решения Совета депутатов сельского поселения  Нялинское                                             от______2013 года №____                                    </t>
  </si>
  <si>
    <t xml:space="preserve">Приложение № 12                                                              к проекту решения Совета депутатов сельского поселения  Нялинское                                             от______2013 года №____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</si>
</sst>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 style="medium"/>
      <bottom style="double"/>
    </border>
    <border>
      <left>
        <color indexed="63"/>
      </left>
      <right style="medium"/>
      <top style="double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65" fontId="15" fillId="33" borderId="13" xfId="0" applyNumberFormat="1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165" fontId="12" fillId="33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9" fillId="0" borderId="24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165" fontId="13" fillId="0" borderId="13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9" fillId="0" borderId="12" xfId="0" applyNumberFormat="1" applyFont="1" applyFill="1" applyBorder="1" applyAlignment="1">
      <alignment horizontal="center" vertical="center"/>
    </xf>
    <xf numFmtId="165" fontId="15" fillId="33" borderId="10" xfId="0" applyNumberFormat="1" applyFont="1" applyFill="1" applyBorder="1" applyAlignment="1">
      <alignment horizontal="center" vertical="center"/>
    </xf>
    <xf numFmtId="165" fontId="14" fillId="0" borderId="13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0" fontId="24" fillId="0" borderId="30" xfId="0" applyFont="1" applyFill="1" applyBorder="1" applyAlignment="1">
      <alignment horizontal="justify" vertical="top" wrapText="1"/>
    </xf>
    <xf numFmtId="0" fontId="9" fillId="0" borderId="28" xfId="0" applyFont="1" applyBorder="1" applyAlignment="1">
      <alignment vertical="center"/>
    </xf>
    <xf numFmtId="0" fontId="18" fillId="0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5" fillId="0" borderId="31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 wrapText="1"/>
    </xf>
    <xf numFmtId="165" fontId="16" fillId="0" borderId="31" xfId="0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Fill="1" applyBorder="1" applyAlignment="1">
      <alignment vertical="center" wrapText="1"/>
    </xf>
    <xf numFmtId="165" fontId="15" fillId="33" borderId="33" xfId="0" applyNumberFormat="1" applyFont="1" applyFill="1" applyBorder="1" applyAlignment="1">
      <alignment horizontal="center" vertical="center"/>
    </xf>
    <xf numFmtId="165" fontId="15" fillId="33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7"/>
  <sheetViews>
    <sheetView tabSelected="1" zoomScalePageLayoutView="0" workbookViewId="0" topLeftCell="A1">
      <selection activeCell="I15" sqref="I14:I15"/>
    </sheetView>
  </sheetViews>
  <sheetFormatPr defaultColWidth="9.00390625" defaultRowHeight="12.75"/>
  <cols>
    <col min="1" max="1" width="23.625" style="0" customWidth="1"/>
    <col min="2" max="2" width="52.75390625" style="0" customWidth="1"/>
    <col min="3" max="3" width="15.375" style="0" customWidth="1"/>
  </cols>
  <sheetData>
    <row r="1" spans="2:4" ht="54" customHeight="1">
      <c r="B1" s="74"/>
      <c r="C1" s="83" t="s">
        <v>93</v>
      </c>
      <c r="D1" s="84"/>
    </row>
    <row r="2" spans="2:4" ht="12.75">
      <c r="B2" s="75"/>
      <c r="C2" s="83"/>
      <c r="D2" s="83"/>
    </row>
    <row r="3" spans="2:4" ht="12.75">
      <c r="B3" s="75"/>
      <c r="C3" s="83"/>
      <c r="D3" s="83"/>
    </row>
    <row r="4" spans="1:3" ht="15.75">
      <c r="A4" s="85" t="s">
        <v>0</v>
      </c>
      <c r="B4" s="85"/>
      <c r="C4" s="86"/>
    </row>
    <row r="5" spans="1:3" ht="15.75">
      <c r="A5" s="85" t="s">
        <v>55</v>
      </c>
      <c r="B5" s="85"/>
      <c r="C5" s="86"/>
    </row>
    <row r="6" spans="1:3" ht="15.75">
      <c r="A6" s="87" t="s">
        <v>89</v>
      </c>
      <c r="B6" s="87"/>
      <c r="C6" s="88"/>
    </row>
    <row r="7" spans="1:3" ht="17.25" thickBot="1">
      <c r="A7" s="89"/>
      <c r="B7" s="89"/>
      <c r="C7" s="89"/>
    </row>
    <row r="8" spans="1:3" ht="12.75">
      <c r="A8" s="90" t="s">
        <v>1</v>
      </c>
      <c r="B8" s="93" t="s">
        <v>2</v>
      </c>
      <c r="C8" s="90" t="s">
        <v>88</v>
      </c>
    </row>
    <row r="9" spans="1:3" ht="12.75" customHeight="1">
      <c r="A9" s="91"/>
      <c r="B9" s="94"/>
      <c r="C9" s="96"/>
    </row>
    <row r="10" spans="1:3" ht="12.75">
      <c r="A10" s="91"/>
      <c r="B10" s="94"/>
      <c r="C10" s="96"/>
    </row>
    <row r="11" spans="1:3" ht="13.5" thickBot="1">
      <c r="A11" s="92"/>
      <c r="B11" s="95"/>
      <c r="C11" s="97"/>
    </row>
    <row r="12" spans="1:3" ht="12.75">
      <c r="A12" s="44">
        <v>1</v>
      </c>
      <c r="B12" s="20">
        <v>2</v>
      </c>
      <c r="C12" s="4">
        <v>3</v>
      </c>
    </row>
    <row r="13" spans="1:3" ht="15.75" thickBot="1">
      <c r="A13" s="45" t="s">
        <v>3</v>
      </c>
      <c r="B13" s="21" t="s">
        <v>4</v>
      </c>
      <c r="C13" s="53">
        <f>SUM(C14+C17+C19+C23+C25+C32+C37+C38+C40+C30)</f>
        <v>1419</v>
      </c>
    </row>
    <row r="14" spans="1:3" ht="13.5" thickBot="1">
      <c r="A14" s="9" t="s">
        <v>5</v>
      </c>
      <c r="B14" s="22" t="s">
        <v>6</v>
      </c>
      <c r="C14" s="55">
        <f>SUM(C16)</f>
        <v>1100</v>
      </c>
    </row>
    <row r="15" spans="1:3" ht="13.5" thickBot="1">
      <c r="A15" s="51" t="s">
        <v>51</v>
      </c>
      <c r="B15" s="73" t="s">
        <v>52</v>
      </c>
      <c r="C15" s="54">
        <f>C16</f>
        <v>1100</v>
      </c>
    </row>
    <row r="16" spans="1:3" ht="57" customHeight="1" thickBot="1">
      <c r="A16" s="72" t="s">
        <v>71</v>
      </c>
      <c r="B16" s="71" t="s">
        <v>72</v>
      </c>
      <c r="C16" s="17">
        <v>1100</v>
      </c>
    </row>
    <row r="17" spans="1:3" ht="13.5" thickBot="1">
      <c r="A17" s="6" t="s">
        <v>7</v>
      </c>
      <c r="B17" s="25" t="s">
        <v>8</v>
      </c>
      <c r="C17" s="55">
        <f>C18</f>
        <v>0</v>
      </c>
    </row>
    <row r="18" spans="1:3" ht="13.5" thickBot="1">
      <c r="A18" s="46" t="s">
        <v>42</v>
      </c>
      <c r="B18" s="26" t="s">
        <v>9</v>
      </c>
      <c r="C18" s="56">
        <v>0</v>
      </c>
    </row>
    <row r="19" spans="1:3" ht="13.5" thickBot="1">
      <c r="A19" s="47" t="s">
        <v>10</v>
      </c>
      <c r="B19" s="22" t="s">
        <v>11</v>
      </c>
      <c r="C19" s="55">
        <f>SUM(C21:C22)</f>
        <v>100</v>
      </c>
    </row>
    <row r="20" spans="1:3" ht="13.5" thickBot="1">
      <c r="A20" s="48" t="s">
        <v>53</v>
      </c>
      <c r="B20" s="23" t="s">
        <v>12</v>
      </c>
      <c r="C20" s="63">
        <v>60</v>
      </c>
    </row>
    <row r="21" spans="1:9" ht="36" customHeight="1">
      <c r="A21" s="49" t="s">
        <v>43</v>
      </c>
      <c r="B21" s="24" t="s">
        <v>54</v>
      </c>
      <c r="C21" s="64">
        <v>60</v>
      </c>
      <c r="E21" s="70"/>
      <c r="F21" s="70"/>
      <c r="G21" s="70"/>
      <c r="H21" s="70"/>
      <c r="I21" s="70"/>
    </row>
    <row r="22" spans="1:9" ht="24" customHeight="1" thickBot="1">
      <c r="A22" s="5" t="s">
        <v>13</v>
      </c>
      <c r="B22" s="27" t="s">
        <v>14</v>
      </c>
      <c r="C22" s="17">
        <v>40</v>
      </c>
      <c r="E22" s="67"/>
      <c r="F22" s="67"/>
      <c r="G22" s="67"/>
      <c r="H22" s="67"/>
      <c r="I22" s="67"/>
    </row>
    <row r="23" spans="1:9" ht="22.5" customHeight="1" thickBot="1">
      <c r="A23" s="6" t="s">
        <v>15</v>
      </c>
      <c r="B23" s="28" t="s">
        <v>16</v>
      </c>
      <c r="C23" s="54">
        <f>C24</f>
        <v>19</v>
      </c>
      <c r="E23" s="68"/>
      <c r="F23" s="68"/>
      <c r="G23" s="69"/>
      <c r="H23" s="69"/>
      <c r="I23" s="69"/>
    </row>
    <row r="24" spans="1:3" ht="66" customHeight="1" thickBot="1">
      <c r="A24" s="50" t="s">
        <v>59</v>
      </c>
      <c r="B24" s="29" t="s">
        <v>34</v>
      </c>
      <c r="C24" s="17">
        <v>19</v>
      </c>
    </row>
    <row r="25" spans="1:3" ht="36" customHeight="1" thickBot="1">
      <c r="A25" s="6" t="s">
        <v>17</v>
      </c>
      <c r="B25" s="30" t="s">
        <v>18</v>
      </c>
      <c r="C25" s="54">
        <f>C26+C28</f>
        <v>150</v>
      </c>
    </row>
    <row r="26" spans="1:3" ht="36" customHeight="1" thickBot="1">
      <c r="A26" s="51" t="s">
        <v>44</v>
      </c>
      <c r="B26" s="35" t="s">
        <v>45</v>
      </c>
      <c r="C26" s="57">
        <f>C27</f>
        <v>0</v>
      </c>
    </row>
    <row r="27" spans="1:3" ht="75" customHeight="1" thickBot="1">
      <c r="A27" s="79" t="s">
        <v>83</v>
      </c>
      <c r="B27" s="80" t="s">
        <v>84</v>
      </c>
      <c r="C27" s="82">
        <v>0</v>
      </c>
    </row>
    <row r="28" spans="1:3" ht="36" customHeight="1" thickBot="1">
      <c r="A28" s="51" t="s">
        <v>46</v>
      </c>
      <c r="B28" s="32" t="s">
        <v>47</v>
      </c>
      <c r="C28" s="57">
        <f>C29</f>
        <v>150</v>
      </c>
    </row>
    <row r="29" spans="1:3" ht="36" customHeight="1" thickBot="1">
      <c r="A29" s="7" t="s">
        <v>58</v>
      </c>
      <c r="B29" s="8" t="s">
        <v>73</v>
      </c>
      <c r="C29" s="55">
        <v>150</v>
      </c>
    </row>
    <row r="30" spans="1:3" ht="36" customHeight="1" thickBot="1">
      <c r="A30" s="9" t="s">
        <v>56</v>
      </c>
      <c r="B30" s="34" t="s">
        <v>57</v>
      </c>
      <c r="C30" s="55">
        <f>C31</f>
        <v>50</v>
      </c>
    </row>
    <row r="31" spans="1:3" ht="36" customHeight="1" thickBot="1">
      <c r="A31" s="7" t="s">
        <v>74</v>
      </c>
      <c r="B31" s="8" t="s">
        <v>75</v>
      </c>
      <c r="C31" s="17">
        <v>50</v>
      </c>
    </row>
    <row r="32" spans="1:3" ht="36" customHeight="1" thickBot="1">
      <c r="A32" s="10" t="s">
        <v>19</v>
      </c>
      <c r="B32" s="30" t="s">
        <v>20</v>
      </c>
      <c r="C32" s="54">
        <f>C33+C35</f>
        <v>0</v>
      </c>
    </row>
    <row r="33" spans="1:3" ht="36" customHeight="1" thickBot="1">
      <c r="A33" s="11" t="s">
        <v>48</v>
      </c>
      <c r="B33" s="31" t="s">
        <v>49</v>
      </c>
      <c r="C33" s="58">
        <f>C34</f>
        <v>0</v>
      </c>
    </row>
    <row r="34" spans="1:3" ht="56.25" customHeight="1" thickBot="1">
      <c r="A34" s="12" t="s">
        <v>87</v>
      </c>
      <c r="B34" s="13" t="s">
        <v>76</v>
      </c>
      <c r="C34" s="17">
        <v>0</v>
      </c>
    </row>
    <row r="35" spans="1:3" ht="36" customHeight="1" thickBot="1">
      <c r="A35" s="11" t="s">
        <v>50</v>
      </c>
      <c r="B35" s="35" t="s">
        <v>49</v>
      </c>
      <c r="C35" s="58">
        <f>C36</f>
        <v>0</v>
      </c>
    </row>
    <row r="36" spans="1:3" ht="46.5" customHeight="1" thickBot="1">
      <c r="A36" s="12" t="s">
        <v>85</v>
      </c>
      <c r="B36" s="8" t="s">
        <v>86</v>
      </c>
      <c r="C36" s="17">
        <v>0</v>
      </c>
    </row>
    <row r="37" spans="1:3" ht="24" customHeight="1" thickBot="1">
      <c r="A37" s="10" t="s">
        <v>21</v>
      </c>
      <c r="B37" s="30" t="s">
        <v>22</v>
      </c>
      <c r="C37" s="17">
        <v>0</v>
      </c>
    </row>
    <row r="38" spans="1:3" ht="24" customHeight="1" thickBot="1">
      <c r="A38" s="10" t="s">
        <v>23</v>
      </c>
      <c r="B38" s="30" t="s">
        <v>24</v>
      </c>
      <c r="C38" s="54">
        <f>C39</f>
        <v>0</v>
      </c>
    </row>
    <row r="39" spans="1:3" ht="54" customHeight="1" thickBot="1">
      <c r="A39" s="14" t="s">
        <v>77</v>
      </c>
      <c r="B39" s="29" t="s">
        <v>81</v>
      </c>
      <c r="C39" s="17"/>
    </row>
    <row r="40" spans="1:3" ht="24" customHeight="1" thickBot="1">
      <c r="A40" s="6" t="s">
        <v>25</v>
      </c>
      <c r="B40" s="36" t="s">
        <v>26</v>
      </c>
      <c r="C40" s="17">
        <v>0</v>
      </c>
    </row>
    <row r="41" spans="1:3" ht="24" customHeight="1" thickBot="1">
      <c r="A41" s="9" t="s">
        <v>27</v>
      </c>
      <c r="B41" s="37" t="s">
        <v>28</v>
      </c>
      <c r="C41" s="59">
        <f>C42+C54</f>
        <v>22293.300000000003</v>
      </c>
    </row>
    <row r="42" spans="1:3" ht="24" customHeight="1" thickBot="1">
      <c r="A42" s="9" t="s">
        <v>60</v>
      </c>
      <c r="B42" s="38" t="s">
        <v>29</v>
      </c>
      <c r="C42" s="54">
        <f>C43+C45+C46+C49</f>
        <v>22293.300000000003</v>
      </c>
    </row>
    <row r="43" spans="1:3" ht="24" customHeight="1" thickBot="1">
      <c r="A43" s="15" t="s">
        <v>61</v>
      </c>
      <c r="B43" s="39" t="s">
        <v>30</v>
      </c>
      <c r="C43" s="60">
        <f>C44</f>
        <v>21190.7</v>
      </c>
    </row>
    <row r="44" spans="1:3" ht="36" customHeight="1" thickBot="1" thickTop="1">
      <c r="A44" s="16" t="s">
        <v>62</v>
      </c>
      <c r="B44" s="40" t="s">
        <v>35</v>
      </c>
      <c r="C44" s="17">
        <v>21190.7</v>
      </c>
    </row>
    <row r="45" spans="1:3" ht="26.25" customHeight="1" thickBot="1">
      <c r="A45" s="47" t="s">
        <v>63</v>
      </c>
      <c r="B45" s="41" t="s">
        <v>32</v>
      </c>
      <c r="C45" s="66">
        <v>0</v>
      </c>
    </row>
    <row r="46" spans="1:3" ht="26.25" customHeight="1" thickBot="1">
      <c r="A46" s="10" t="s">
        <v>64</v>
      </c>
      <c r="B46" s="30" t="s">
        <v>31</v>
      </c>
      <c r="C46" s="65">
        <f>SUM(C47:C48)</f>
        <v>160.7</v>
      </c>
    </row>
    <row r="47" spans="1:3" ht="36" customHeight="1" thickBot="1">
      <c r="A47" s="14" t="s">
        <v>65</v>
      </c>
      <c r="B47" s="29" t="s">
        <v>36</v>
      </c>
      <c r="C47" s="17">
        <v>24</v>
      </c>
    </row>
    <row r="48" spans="1:3" ht="36" customHeight="1" thickBot="1">
      <c r="A48" s="12" t="s">
        <v>66</v>
      </c>
      <c r="B48" s="33" t="s">
        <v>37</v>
      </c>
      <c r="C48" s="17">
        <v>136.7</v>
      </c>
    </row>
    <row r="49" spans="1:3" ht="25.5" customHeight="1" thickBot="1">
      <c r="A49" s="10" t="s">
        <v>67</v>
      </c>
      <c r="B49" s="30" t="s">
        <v>38</v>
      </c>
      <c r="C49" s="18">
        <f>SUM(C50:C53)</f>
        <v>941.9</v>
      </c>
    </row>
    <row r="50" spans="1:3" ht="66.75" customHeight="1" hidden="1">
      <c r="A50" s="7" t="s">
        <v>39</v>
      </c>
      <c r="B50" s="42" t="s">
        <v>40</v>
      </c>
      <c r="C50" s="19">
        <v>0</v>
      </c>
    </row>
    <row r="51" spans="1:3" ht="50.25" customHeight="1" thickBot="1">
      <c r="A51" s="12" t="s">
        <v>68</v>
      </c>
      <c r="B51" s="8" t="s">
        <v>80</v>
      </c>
      <c r="C51" s="19">
        <v>0</v>
      </c>
    </row>
    <row r="52" spans="1:3" ht="62.25" customHeight="1" thickBot="1">
      <c r="A52" s="12" t="s">
        <v>69</v>
      </c>
      <c r="B52" s="8" t="s">
        <v>79</v>
      </c>
      <c r="C52" s="19">
        <v>259.6</v>
      </c>
    </row>
    <row r="53" spans="1:3" ht="30.75" customHeight="1" thickBot="1">
      <c r="A53" s="12" t="s">
        <v>70</v>
      </c>
      <c r="B53" s="33" t="s">
        <v>41</v>
      </c>
      <c r="C53" s="19">
        <v>682.3</v>
      </c>
    </row>
    <row r="54" spans="1:3" ht="24.75" customHeight="1" thickBot="1">
      <c r="A54" s="76" t="s">
        <v>82</v>
      </c>
      <c r="B54" s="77" t="s">
        <v>78</v>
      </c>
      <c r="C54" s="78"/>
    </row>
    <row r="55" spans="1:3" ht="13.5" thickBot="1">
      <c r="A55" s="52"/>
      <c r="B55" s="43" t="s">
        <v>33</v>
      </c>
      <c r="C55" s="61">
        <f>SUM(C13+C41)</f>
        <v>23712.300000000003</v>
      </c>
    </row>
    <row r="56" spans="1:3" ht="12.75">
      <c r="A56" s="1"/>
      <c r="B56" s="2"/>
      <c r="C56" s="3"/>
    </row>
    <row r="57" ht="12.75">
      <c r="A57" s="62"/>
    </row>
  </sheetData>
  <sheetProtection/>
  <mergeCells count="8">
    <mergeCell ref="C1:D3"/>
    <mergeCell ref="A4:C4"/>
    <mergeCell ref="A5:C5"/>
    <mergeCell ref="A6:C6"/>
    <mergeCell ref="A7:C7"/>
    <mergeCell ref="A8:A11"/>
    <mergeCell ref="B8:B11"/>
    <mergeCell ref="C8:C11"/>
  </mergeCells>
  <printOptions/>
  <pageMargins left="0.15748031496062992" right="0.2362204724409449" top="0.15748031496062992" bottom="0.1968503937007874" header="0.1574803149606299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5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23.625" style="0" customWidth="1"/>
    <col min="2" max="2" width="48.75390625" style="0" customWidth="1"/>
    <col min="3" max="3" width="13.875" style="0" customWidth="1"/>
    <col min="4" max="4" width="15.375" style="0" customWidth="1"/>
  </cols>
  <sheetData>
    <row r="1" spans="2:4" ht="54" customHeight="1">
      <c r="B1" s="74"/>
      <c r="C1" s="83" t="s">
        <v>94</v>
      </c>
      <c r="D1" s="84"/>
    </row>
    <row r="2" spans="2:4" ht="12.75">
      <c r="B2" s="75"/>
      <c r="C2" s="83"/>
      <c r="D2" s="83"/>
    </row>
    <row r="3" spans="2:4" ht="12.75">
      <c r="B3" s="75"/>
      <c r="C3" s="83"/>
      <c r="D3" s="83"/>
    </row>
    <row r="4" spans="1:4" ht="15.75">
      <c r="A4" s="85" t="s">
        <v>0</v>
      </c>
      <c r="B4" s="85"/>
      <c r="C4" s="85"/>
      <c r="D4" s="86"/>
    </row>
    <row r="5" spans="1:4" ht="15.75">
      <c r="A5" s="85" t="s">
        <v>55</v>
      </c>
      <c r="B5" s="85"/>
      <c r="C5" s="85"/>
      <c r="D5" s="86"/>
    </row>
    <row r="6" spans="1:4" ht="15.75">
      <c r="A6" s="87" t="s">
        <v>92</v>
      </c>
      <c r="B6" s="87"/>
      <c r="C6" s="87"/>
      <c r="D6" s="88"/>
    </row>
    <row r="7" spans="1:4" ht="17.25" thickBot="1">
      <c r="A7" s="89"/>
      <c r="B7" s="89"/>
      <c r="C7" s="89"/>
      <c r="D7" s="89"/>
    </row>
    <row r="8" spans="1:4" ht="12.75">
      <c r="A8" s="90" t="s">
        <v>1</v>
      </c>
      <c r="B8" s="93" t="s">
        <v>2</v>
      </c>
      <c r="C8" s="90" t="s">
        <v>91</v>
      </c>
      <c r="D8" s="90" t="s">
        <v>90</v>
      </c>
    </row>
    <row r="9" spans="1:4" ht="12.75" customHeight="1">
      <c r="A9" s="91"/>
      <c r="B9" s="94"/>
      <c r="C9" s="96"/>
      <c r="D9" s="96"/>
    </row>
    <row r="10" spans="1:4" ht="12.75">
      <c r="A10" s="91"/>
      <c r="B10" s="94"/>
      <c r="C10" s="96"/>
      <c r="D10" s="96"/>
    </row>
    <row r="11" spans="1:4" ht="13.5" thickBot="1">
      <c r="A11" s="92"/>
      <c r="B11" s="95"/>
      <c r="C11" s="97"/>
      <c r="D11" s="97"/>
    </row>
    <row r="12" spans="1:4" ht="12.75">
      <c r="A12" s="44">
        <v>1</v>
      </c>
      <c r="B12" s="20">
        <v>2</v>
      </c>
      <c r="C12" s="20"/>
      <c r="D12" s="4">
        <v>3</v>
      </c>
    </row>
    <row r="13" spans="1:4" ht="15.75" thickBot="1">
      <c r="A13" s="45" t="s">
        <v>3</v>
      </c>
      <c r="B13" s="21" t="s">
        <v>4</v>
      </c>
      <c r="C13" s="53">
        <f>SUM(C14+C17+C19+C23+C25+C32+C37+C38+C40+C30)</f>
        <v>1459</v>
      </c>
      <c r="D13" s="53">
        <f>SUM(D14+D17+D19+D23+D25+D32+D37+D38+D40+D30)</f>
        <v>1489</v>
      </c>
    </row>
    <row r="14" spans="1:4" ht="13.5" thickBot="1">
      <c r="A14" s="9" t="s">
        <v>5</v>
      </c>
      <c r="B14" s="22" t="s">
        <v>6</v>
      </c>
      <c r="C14" s="55">
        <f>SUM(C16)</f>
        <v>1130</v>
      </c>
      <c r="D14" s="55">
        <f>SUM(D16)</f>
        <v>1160</v>
      </c>
    </row>
    <row r="15" spans="1:4" ht="13.5" thickBot="1">
      <c r="A15" s="51" t="s">
        <v>51</v>
      </c>
      <c r="B15" s="73" t="s">
        <v>52</v>
      </c>
      <c r="C15" s="54">
        <f>C16</f>
        <v>1130</v>
      </c>
      <c r="D15" s="54">
        <f>D16</f>
        <v>1160</v>
      </c>
    </row>
    <row r="16" spans="1:4" ht="57" customHeight="1" thickBot="1">
      <c r="A16" s="72" t="s">
        <v>71</v>
      </c>
      <c r="B16" s="71" t="s">
        <v>72</v>
      </c>
      <c r="C16" s="17">
        <v>1130</v>
      </c>
      <c r="D16" s="17">
        <v>1160</v>
      </c>
    </row>
    <row r="17" spans="1:4" ht="13.5" thickBot="1">
      <c r="A17" s="6" t="s">
        <v>7</v>
      </c>
      <c r="B17" s="25" t="s">
        <v>8</v>
      </c>
      <c r="C17" s="55">
        <f>C18</f>
        <v>0</v>
      </c>
      <c r="D17" s="55">
        <f>D18</f>
        <v>0</v>
      </c>
    </row>
    <row r="18" spans="1:4" ht="13.5" thickBot="1">
      <c r="A18" s="46" t="s">
        <v>42</v>
      </c>
      <c r="B18" s="26" t="s">
        <v>9</v>
      </c>
      <c r="C18" s="56">
        <v>0</v>
      </c>
      <c r="D18" s="56">
        <v>0</v>
      </c>
    </row>
    <row r="19" spans="1:4" ht="13.5" thickBot="1">
      <c r="A19" s="47" t="s">
        <v>10</v>
      </c>
      <c r="B19" s="22" t="s">
        <v>11</v>
      </c>
      <c r="C19" s="55">
        <f>SUM(C21:C22)</f>
        <v>110</v>
      </c>
      <c r="D19" s="55">
        <f>SUM(D21:D22)</f>
        <v>110</v>
      </c>
    </row>
    <row r="20" spans="1:4" ht="13.5" thickBot="1">
      <c r="A20" s="48" t="s">
        <v>53</v>
      </c>
      <c r="B20" s="23" t="s">
        <v>12</v>
      </c>
      <c r="C20" s="63">
        <v>60</v>
      </c>
      <c r="D20" s="63">
        <v>60</v>
      </c>
    </row>
    <row r="21" spans="1:10" ht="36" customHeight="1">
      <c r="A21" s="49" t="s">
        <v>43</v>
      </c>
      <c r="B21" s="24" t="s">
        <v>54</v>
      </c>
      <c r="C21" s="64">
        <v>60</v>
      </c>
      <c r="D21" s="64">
        <v>60</v>
      </c>
      <c r="F21" s="70"/>
      <c r="G21" s="70"/>
      <c r="H21" s="70"/>
      <c r="I21" s="70"/>
      <c r="J21" s="70"/>
    </row>
    <row r="22" spans="1:10" ht="24" customHeight="1" thickBot="1">
      <c r="A22" s="5" t="s">
        <v>13</v>
      </c>
      <c r="B22" s="27" t="s">
        <v>14</v>
      </c>
      <c r="C22" s="17">
        <v>50</v>
      </c>
      <c r="D22" s="17">
        <v>50</v>
      </c>
      <c r="F22" s="67"/>
      <c r="G22" s="67"/>
      <c r="H22" s="67"/>
      <c r="I22" s="67"/>
      <c r="J22" s="67"/>
    </row>
    <row r="23" spans="1:10" ht="22.5" customHeight="1" thickBot="1">
      <c r="A23" s="6" t="s">
        <v>15</v>
      </c>
      <c r="B23" s="28" t="s">
        <v>16</v>
      </c>
      <c r="C23" s="54">
        <f>C24</f>
        <v>19</v>
      </c>
      <c r="D23" s="54">
        <f>D24</f>
        <v>19</v>
      </c>
      <c r="F23" s="68"/>
      <c r="G23" s="68"/>
      <c r="H23" s="69"/>
      <c r="I23" s="69"/>
      <c r="J23" s="69"/>
    </row>
    <row r="24" spans="1:4" ht="66" customHeight="1" thickBot="1">
      <c r="A24" s="50" t="s">
        <v>59</v>
      </c>
      <c r="B24" s="29" t="s">
        <v>34</v>
      </c>
      <c r="C24" s="17">
        <v>19</v>
      </c>
      <c r="D24" s="17">
        <v>19</v>
      </c>
    </row>
    <row r="25" spans="1:4" ht="36" customHeight="1" thickBot="1">
      <c r="A25" s="6" t="s">
        <v>17</v>
      </c>
      <c r="B25" s="30" t="s">
        <v>18</v>
      </c>
      <c r="C25" s="54">
        <f>C26+C28</f>
        <v>150</v>
      </c>
      <c r="D25" s="54">
        <f>D26+D28</f>
        <v>150</v>
      </c>
    </row>
    <row r="26" spans="1:4" ht="36" customHeight="1" thickBot="1">
      <c r="A26" s="51" t="s">
        <v>44</v>
      </c>
      <c r="B26" s="35" t="s">
        <v>45</v>
      </c>
      <c r="C26" s="57">
        <f>C27</f>
        <v>0</v>
      </c>
      <c r="D26" s="57">
        <f>D27</f>
        <v>0</v>
      </c>
    </row>
    <row r="27" spans="1:4" ht="75" customHeight="1" thickBot="1">
      <c r="A27" s="79" t="s">
        <v>83</v>
      </c>
      <c r="B27" s="80" t="s">
        <v>84</v>
      </c>
      <c r="C27" s="81">
        <v>0</v>
      </c>
      <c r="D27" s="82">
        <v>0</v>
      </c>
    </row>
    <row r="28" spans="1:4" ht="36" customHeight="1" thickBot="1">
      <c r="A28" s="51" t="s">
        <v>46</v>
      </c>
      <c r="B28" s="32" t="s">
        <v>47</v>
      </c>
      <c r="C28" s="57">
        <f>C29</f>
        <v>150</v>
      </c>
      <c r="D28" s="57">
        <f>D29</f>
        <v>150</v>
      </c>
    </row>
    <row r="29" spans="1:4" ht="36" customHeight="1" thickBot="1">
      <c r="A29" s="7" t="s">
        <v>58</v>
      </c>
      <c r="B29" s="8" t="s">
        <v>73</v>
      </c>
      <c r="C29" s="55">
        <v>150</v>
      </c>
      <c r="D29" s="55">
        <v>150</v>
      </c>
    </row>
    <row r="30" spans="1:4" ht="36" customHeight="1" thickBot="1">
      <c r="A30" s="9" t="s">
        <v>56</v>
      </c>
      <c r="B30" s="34" t="s">
        <v>57</v>
      </c>
      <c r="C30" s="55">
        <f>C31</f>
        <v>50</v>
      </c>
      <c r="D30" s="55">
        <f>D31</f>
        <v>50</v>
      </c>
    </row>
    <row r="31" spans="1:4" ht="36" customHeight="1" thickBot="1">
      <c r="A31" s="7" t="s">
        <v>74</v>
      </c>
      <c r="B31" s="8" t="s">
        <v>75</v>
      </c>
      <c r="C31" s="17">
        <v>50</v>
      </c>
      <c r="D31" s="17">
        <v>50</v>
      </c>
    </row>
    <row r="32" spans="1:4" ht="36" customHeight="1" thickBot="1">
      <c r="A32" s="10" t="s">
        <v>19</v>
      </c>
      <c r="B32" s="30" t="s">
        <v>20</v>
      </c>
      <c r="C32" s="54">
        <f>C33+C35</f>
        <v>0</v>
      </c>
      <c r="D32" s="54">
        <f>D33+D35</f>
        <v>0</v>
      </c>
    </row>
    <row r="33" spans="1:4" ht="36" customHeight="1" thickBot="1">
      <c r="A33" s="11" t="s">
        <v>48</v>
      </c>
      <c r="B33" s="31" t="s">
        <v>49</v>
      </c>
      <c r="C33" s="58">
        <f>C34</f>
        <v>0</v>
      </c>
      <c r="D33" s="58">
        <f>D34</f>
        <v>0</v>
      </c>
    </row>
    <row r="34" spans="1:4" ht="56.25" customHeight="1" thickBot="1">
      <c r="A34" s="12" t="s">
        <v>87</v>
      </c>
      <c r="B34" s="13" t="s">
        <v>76</v>
      </c>
      <c r="C34" s="17">
        <v>0</v>
      </c>
      <c r="D34" s="17">
        <v>0</v>
      </c>
    </row>
    <row r="35" spans="1:4" ht="36" customHeight="1" thickBot="1">
      <c r="A35" s="11" t="s">
        <v>50</v>
      </c>
      <c r="B35" s="35" t="s">
        <v>49</v>
      </c>
      <c r="C35" s="58">
        <f>C36</f>
        <v>0</v>
      </c>
      <c r="D35" s="58">
        <f>D36</f>
        <v>0</v>
      </c>
    </row>
    <row r="36" spans="1:4" ht="46.5" customHeight="1" thickBot="1">
      <c r="A36" s="12" t="s">
        <v>85</v>
      </c>
      <c r="B36" s="8" t="s">
        <v>86</v>
      </c>
      <c r="C36" s="17">
        <v>0</v>
      </c>
      <c r="D36" s="17">
        <v>0</v>
      </c>
    </row>
    <row r="37" spans="1:4" ht="24" customHeight="1" thickBot="1">
      <c r="A37" s="10" t="s">
        <v>21</v>
      </c>
      <c r="B37" s="30" t="s">
        <v>22</v>
      </c>
      <c r="C37" s="17">
        <v>0</v>
      </c>
      <c r="D37" s="17">
        <v>0</v>
      </c>
    </row>
    <row r="38" spans="1:4" ht="24" customHeight="1" thickBot="1">
      <c r="A38" s="10" t="s">
        <v>23</v>
      </c>
      <c r="B38" s="30" t="s">
        <v>24</v>
      </c>
      <c r="C38" s="54">
        <f>C39</f>
        <v>0</v>
      </c>
      <c r="D38" s="54">
        <f>D39</f>
        <v>0</v>
      </c>
    </row>
    <row r="39" spans="1:4" ht="54" customHeight="1" thickBot="1">
      <c r="A39" s="14" t="s">
        <v>77</v>
      </c>
      <c r="B39" s="29" t="s">
        <v>81</v>
      </c>
      <c r="C39" s="17"/>
      <c r="D39" s="17"/>
    </row>
    <row r="40" spans="1:4" ht="24" customHeight="1" thickBot="1">
      <c r="A40" s="6" t="s">
        <v>25</v>
      </c>
      <c r="B40" s="36" t="s">
        <v>26</v>
      </c>
      <c r="C40" s="17">
        <v>0</v>
      </c>
      <c r="D40" s="17">
        <v>0</v>
      </c>
    </row>
    <row r="41" spans="1:4" ht="24" customHeight="1" thickBot="1">
      <c r="A41" s="9" t="s">
        <v>27</v>
      </c>
      <c r="B41" s="37" t="s">
        <v>28</v>
      </c>
      <c r="C41" s="59">
        <f>C42+C54</f>
        <v>23280.1</v>
      </c>
      <c r="D41" s="59">
        <f>D42+D54</f>
        <v>24463.3</v>
      </c>
    </row>
    <row r="42" spans="1:4" ht="24" customHeight="1" thickBot="1">
      <c r="A42" s="9" t="s">
        <v>60</v>
      </c>
      <c r="B42" s="38" t="s">
        <v>29</v>
      </c>
      <c r="C42" s="54">
        <f>C43+C45+C46+C49</f>
        <v>23280.1</v>
      </c>
      <c r="D42" s="54">
        <f>D43+D45+D46+D49</f>
        <v>24463.3</v>
      </c>
    </row>
    <row r="43" spans="1:4" ht="24" customHeight="1" thickBot="1">
      <c r="A43" s="15" t="s">
        <v>61</v>
      </c>
      <c r="B43" s="39" t="s">
        <v>30</v>
      </c>
      <c r="C43" s="60">
        <f>C44</f>
        <v>22240.6</v>
      </c>
      <c r="D43" s="60">
        <f>D44</f>
        <v>23348.3</v>
      </c>
    </row>
    <row r="44" spans="1:4" ht="36" customHeight="1" thickBot="1" thickTop="1">
      <c r="A44" s="16" t="s">
        <v>62</v>
      </c>
      <c r="B44" s="40" t="s">
        <v>35</v>
      </c>
      <c r="C44" s="17">
        <v>22240.6</v>
      </c>
      <c r="D44" s="17">
        <v>23348.3</v>
      </c>
    </row>
    <row r="45" spans="1:4" ht="26.25" customHeight="1" thickBot="1">
      <c r="A45" s="47" t="s">
        <v>63</v>
      </c>
      <c r="B45" s="41" t="s">
        <v>32</v>
      </c>
      <c r="C45" s="66">
        <v>0</v>
      </c>
      <c r="D45" s="66">
        <v>0</v>
      </c>
    </row>
    <row r="46" spans="1:4" ht="26.25" customHeight="1" thickBot="1">
      <c r="A46" s="10" t="s">
        <v>64</v>
      </c>
      <c r="B46" s="30" t="s">
        <v>31</v>
      </c>
      <c r="C46" s="65">
        <f>SUM(C47:C48)</f>
        <v>163.2</v>
      </c>
      <c r="D46" s="65">
        <f>SUM(D47:D48)</f>
        <v>163.2</v>
      </c>
    </row>
    <row r="47" spans="1:4" ht="36" customHeight="1" thickBot="1">
      <c r="A47" s="14" t="s">
        <v>65</v>
      </c>
      <c r="B47" s="29" t="s">
        <v>36</v>
      </c>
      <c r="C47" s="17">
        <v>24</v>
      </c>
      <c r="D47" s="17">
        <v>24</v>
      </c>
    </row>
    <row r="48" spans="1:4" ht="36" customHeight="1" thickBot="1">
      <c r="A48" s="12" t="s">
        <v>66</v>
      </c>
      <c r="B48" s="33" t="s">
        <v>37</v>
      </c>
      <c r="C48" s="17">
        <v>139.2</v>
      </c>
      <c r="D48" s="17">
        <v>139.2</v>
      </c>
    </row>
    <row r="49" spans="1:4" ht="25.5" customHeight="1" thickBot="1">
      <c r="A49" s="10" t="s">
        <v>67</v>
      </c>
      <c r="B49" s="30" t="s">
        <v>38</v>
      </c>
      <c r="C49" s="18">
        <f>SUM(C50:C53)</f>
        <v>876.3</v>
      </c>
      <c r="D49" s="18">
        <f>SUM(D50:D53)</f>
        <v>951.8</v>
      </c>
    </row>
    <row r="50" spans="1:4" ht="66.75" customHeight="1" hidden="1">
      <c r="A50" s="7" t="s">
        <v>39</v>
      </c>
      <c r="B50" s="42" t="s">
        <v>40</v>
      </c>
      <c r="C50" s="19">
        <v>0</v>
      </c>
      <c r="D50" s="19">
        <v>0</v>
      </c>
    </row>
    <row r="51" spans="1:4" ht="50.25" customHeight="1" thickBot="1">
      <c r="A51" s="12" t="s">
        <v>68</v>
      </c>
      <c r="B51" s="8" t="s">
        <v>80</v>
      </c>
      <c r="C51" s="19">
        <v>0</v>
      </c>
      <c r="D51" s="19">
        <v>0</v>
      </c>
    </row>
    <row r="52" spans="1:4" ht="62.25" customHeight="1" thickBot="1">
      <c r="A52" s="12" t="s">
        <v>69</v>
      </c>
      <c r="B52" s="8" t="s">
        <v>79</v>
      </c>
      <c r="C52" s="19">
        <v>272.5</v>
      </c>
      <c r="D52" s="19">
        <v>286</v>
      </c>
    </row>
    <row r="53" spans="1:4" ht="30.75" customHeight="1" thickBot="1">
      <c r="A53" s="12" t="s">
        <v>70</v>
      </c>
      <c r="B53" s="33" t="s">
        <v>41</v>
      </c>
      <c r="C53" s="19">
        <v>603.8</v>
      </c>
      <c r="D53" s="19">
        <v>665.8</v>
      </c>
    </row>
    <row r="54" spans="1:4" ht="24.75" customHeight="1" thickBot="1">
      <c r="A54" s="76" t="s">
        <v>82</v>
      </c>
      <c r="B54" s="77" t="s">
        <v>78</v>
      </c>
      <c r="C54" s="78"/>
      <c r="D54" s="78"/>
    </row>
    <row r="55" spans="1:4" ht="13.5" thickBot="1">
      <c r="A55" s="52"/>
      <c r="B55" s="43" t="s">
        <v>33</v>
      </c>
      <c r="C55" s="61">
        <f>SUM(C13+C41)</f>
        <v>24739.1</v>
      </c>
      <c r="D55" s="61">
        <f>SUM(D13+D41)</f>
        <v>25952.3</v>
      </c>
    </row>
    <row r="56" spans="1:4" ht="12.75">
      <c r="A56" s="1"/>
      <c r="B56" s="2"/>
      <c r="C56" s="2"/>
      <c r="D56" s="3"/>
    </row>
    <row r="57" ht="12.75">
      <c r="A57" s="62"/>
    </row>
  </sheetData>
  <sheetProtection/>
  <mergeCells count="9">
    <mergeCell ref="C1:D3"/>
    <mergeCell ref="A6:D6"/>
    <mergeCell ref="A7:D7"/>
    <mergeCell ref="A8:A11"/>
    <mergeCell ref="B8:B11"/>
    <mergeCell ref="A4:D4"/>
    <mergeCell ref="A5:D5"/>
    <mergeCell ref="D8:D11"/>
    <mergeCell ref="C8:C11"/>
  </mergeCells>
  <printOptions/>
  <pageMargins left="0.15748031496062992" right="0.2362204724409449" top="0.15748031496062992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server1</cp:lastModifiedBy>
  <cp:lastPrinted>2013-10-25T04:34:14Z</cp:lastPrinted>
  <dcterms:created xsi:type="dcterms:W3CDTF">2007-10-10T09:39:28Z</dcterms:created>
  <dcterms:modified xsi:type="dcterms:W3CDTF">2013-10-25T04:34:52Z</dcterms:modified>
  <cp:category/>
  <cp:version/>
  <cp:contentType/>
  <cp:contentStatus/>
</cp:coreProperties>
</file>